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5310" activeTab="0"/>
  </bookViews>
  <sheets>
    <sheet name="Sheet1" sheetId="1" r:id="rId1"/>
    <sheet name="Credits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<sst xmlns="http://schemas.openxmlformats.org/spreadsheetml/2006/main" count="74" uniqueCount="68">
  <si>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Calculating the Cost of "Free" Water</t>
  </si>
  <si>
    <t xml:space="preserve"> </t>
  </si>
  <si>
    <t>minutes.</t>
  </si>
  <si>
    <t>containers  of water with</t>
  </si>
  <si>
    <t xml:space="preserve">And if one woman can carry </t>
  </si>
  <si>
    <t xml:space="preserve">liters every </t>
  </si>
  <si>
    <t>minutes or approximately</t>
  </si>
  <si>
    <t>liters/hour.</t>
  </si>
  <si>
    <t xml:space="preserve">At this rate it would take her approximately </t>
  </si>
  <si>
    <t>Rupee/hour,</t>
  </si>
  <si>
    <t>then the cost of "Free" Water is approximately</t>
  </si>
  <si>
    <t>Rs/KL.</t>
  </si>
  <si>
    <t>minutes and there is only</t>
  </si>
  <si>
    <t>liters each, then</t>
  </si>
  <si>
    <t>she can carry</t>
  </si>
  <si>
    <t>hours</t>
  </si>
  <si>
    <t>to provide 1 kiloliter for her family or</t>
  </si>
  <si>
    <t>.</t>
  </si>
  <si>
    <t>Assuming that the "Opportunity Cost"* of a woman's time</t>
  </si>
  <si>
    <t>is worth at least</t>
  </si>
  <si>
    <t xml:space="preserve">PSP  </t>
  </si>
  <si>
    <t>Commercial</t>
  </si>
  <si>
    <t>HSC APL</t>
  </si>
  <si>
    <t>HSC BPL</t>
  </si>
  <si>
    <t>If a woman can walk from her home to a water tanker or</t>
  </si>
  <si>
    <t>PSP (Public Stand Post) in</t>
  </si>
  <si>
    <t>minutes waiting time, then the whole trip would take</t>
  </si>
  <si>
    <t>*</t>
  </si>
  <si>
    <t>"Opportunity Cost" is the value of the next best</t>
  </si>
  <si>
    <t>purpose for which any asset could have been used.</t>
  </si>
  <si>
    <t>The opportunity cost of land, for example, is often</t>
  </si>
  <si>
    <t>the market value but it could be any alternative use</t>
  </si>
  <si>
    <t>including housing, parks, or industrial development.</t>
  </si>
  <si>
    <t xml:space="preserve">Similarly, the opportunity cost for a woman's time </t>
  </si>
  <si>
    <t xml:space="preserve">could be foregone wages, education, or time spent </t>
  </si>
  <si>
    <t xml:space="preserve">Determining the value of this time, particularly for </t>
  </si>
  <si>
    <t xml:space="preserve">women not employed outside the home, is always </t>
  </si>
  <si>
    <t>subjective but it is never zero.</t>
  </si>
  <si>
    <t>hours per day</t>
  </si>
  <si>
    <t>to provide even</t>
  </si>
  <si>
    <t>Examining "Hidden" Costs</t>
  </si>
  <si>
    <t xml:space="preserve">somewhere between zero and eight Rupees/hour </t>
  </si>
  <si>
    <t>(typical hourly rate for a casual laborer).</t>
  </si>
  <si>
    <t xml:space="preserve">Opportunity Costs as well as travel times and carrying </t>
  </si>
  <si>
    <t xml:space="preserve">capacity.  Note that you can readily change any of the  </t>
  </si>
  <si>
    <t xml:space="preserve">interactive program below, testing a range of values for the  </t>
  </si>
  <si>
    <t xml:space="preserve">numbers written in blue. </t>
  </si>
  <si>
    <t xml:space="preserve">For purposes of this analysis it may be useful to look at a range </t>
  </si>
  <si>
    <t xml:space="preserve">of free water for the poor at public standposts or through </t>
  </si>
  <si>
    <t xml:space="preserve">The calculation below will give you an idea of the real cost </t>
  </si>
  <si>
    <t>water tankers.  Please make your own assumptions in the</t>
  </si>
  <si>
    <t>Commercial - Refers to the price (in Ruppees/kiloliter) charged for water at non residential connections</t>
  </si>
  <si>
    <t>Although these prices were taken from Vijaywada, they are fairly typical of prices in most Indian cities.</t>
  </si>
  <si>
    <t>Adjusting these numbers will give you an idea of the real cost</t>
  </si>
  <si>
    <t>experienced by the poor in obtaining "free" water.</t>
  </si>
  <si>
    <t>"PSP" - Refers to Public Stand Post but it could represent any source of "free" water available to the poor</t>
  </si>
  <si>
    <t>"HSC" - Household Connection</t>
  </si>
  <si>
    <t>"HSC BPL" - The price (in Ruppees/kiloliter) charged for Below Poverty Line families with household connections</t>
  </si>
  <si>
    <t>"HSC APL" - The price (in Ruppees/kiloliter) charged for Above Poverty Line families with household connections</t>
  </si>
  <si>
    <t>Residential rates currently range from a low of 2 Rs/kl in New Delhi to 10 Rs/kl in Bangalore.</t>
  </si>
  <si>
    <t>on household tasks or with a sick child or parent.</t>
  </si>
  <si>
    <t>Even a young girl experiences an "opportunity cost" when she spends time carrying water</t>
  </si>
  <si>
    <t>because this may prevent her from spending time attending school.</t>
  </si>
  <si>
    <t>This interactive spreadsheet and the discussion regarding the real cost of “free” water was provided by David Foster,</t>
  </si>
  <si>
    <t xml:space="preserve"> a water policy specialist working with the Administrative Staff College of India, in Hyderabad.  </t>
  </si>
  <si>
    <t xml:space="preserve">Anyone interested in further discussion on this topic is encouraged to contact David at Dafoster@aol.com </t>
  </si>
  <si>
    <t xml:space="preserve">LPCD (litre per capita per day) for a family of </t>
  </si>
  <si>
    <t>#</t>
  </si>
</sst>
</file>

<file path=xl/styles.xml><?xml version="1.0" encoding="utf-8"?>
<styleSheet xmlns="http://schemas.openxmlformats.org/spreadsheetml/2006/main">
  <numFmts count="1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b/>
      <sz val="10"/>
      <name val="Arial"/>
      <family val="2"/>
    </font>
    <font>
      <b/>
      <sz val="28"/>
      <name val="Arial"/>
      <family val="2"/>
    </font>
    <font>
      <b/>
      <sz val="28"/>
      <color indexed="12"/>
      <name val="Times New Roman"/>
      <family val="1"/>
    </font>
    <font>
      <sz val="11.75"/>
      <name val="Arial"/>
      <family val="0"/>
    </font>
    <font>
      <b/>
      <sz val="18"/>
      <name val="Arial"/>
      <family val="2"/>
    </font>
    <font>
      <b/>
      <sz val="11.75"/>
      <name val="Arial"/>
      <family val="2"/>
    </font>
    <font>
      <b/>
      <sz val="22"/>
      <name val="Arial"/>
      <family val="2"/>
    </font>
    <font>
      <sz val="28"/>
      <name val="Comic Sans MS"/>
      <family val="4"/>
    </font>
    <font>
      <b/>
      <sz val="28"/>
      <name val="Comic Sans MS"/>
      <family val="4"/>
    </font>
    <font>
      <u val="single"/>
      <sz val="10"/>
      <color indexed="12"/>
      <name val="Arial"/>
      <family val="0"/>
    </font>
    <font>
      <sz val="48"/>
      <name val="Times New Roman"/>
      <family val="1"/>
    </font>
    <font>
      <sz val="10"/>
      <color indexed="48"/>
      <name val="Arial"/>
      <family val="0"/>
    </font>
    <font>
      <sz val="36"/>
      <color indexed="48"/>
      <name val="Comic Sans MS"/>
      <family val="4"/>
    </font>
    <font>
      <sz val="20"/>
      <name val="Comic Sans MS"/>
      <family val="4"/>
    </font>
    <font>
      <b/>
      <sz val="20"/>
      <color indexed="48"/>
      <name val="Comic Sans MS"/>
      <family val="4"/>
    </font>
    <font>
      <sz val="16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36"/>
      <color indexed="10"/>
      <name val="Times New Roman"/>
      <family val="1"/>
    </font>
    <font>
      <b/>
      <i/>
      <sz val="28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Relative Cost/KL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215"/>
          <c:w val="0.907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Sheet1!$B$39:$B$42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Sheet1!$C$39:$C$42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cat>
            <c:strRef>
              <c:f>Sheet1!$A$39:$A$42</c:f>
              <c:strCache/>
            </c:strRef>
          </c:cat>
          <c:val>
            <c:numRef>
              <c:f>Sheet1!$D$39:$D$42</c:f>
              <c:numCache/>
            </c:numRef>
          </c:val>
        </c:ser>
        <c:axId val="40399015"/>
        <c:axId val="28046816"/>
      </c:bar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8046816"/>
        <c:crosses val="autoZero"/>
        <c:auto val="1"/>
        <c:lblOffset val="0"/>
        <c:noMultiLvlLbl val="0"/>
      </c:catAx>
      <c:valAx>
        <c:axId val="28046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Cost/KL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0399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276225</xdr:rowOff>
    </xdr:from>
    <xdr:to>
      <xdr:col>13</xdr:col>
      <xdr:colOff>581025</xdr:colOff>
      <xdr:row>51</xdr:row>
      <xdr:rowOff>57150</xdr:rowOff>
    </xdr:to>
    <xdr:graphicFrame>
      <xdr:nvGraphicFramePr>
        <xdr:cNvPr id="1" name="Chart 4"/>
        <xdr:cNvGraphicFramePr/>
      </xdr:nvGraphicFramePr>
      <xdr:xfrm>
        <a:off x="28575" y="12449175"/>
        <a:ext cx="9801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457200</xdr:colOff>
      <xdr:row>0</xdr:row>
      <xdr:rowOff>47625</xdr:rowOff>
    </xdr:from>
    <xdr:to>
      <xdr:col>15</xdr:col>
      <xdr:colOff>114300</xdr:colOff>
      <xdr:row>9</xdr:row>
      <xdr:rowOff>114300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26384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421875" style="0" customWidth="1"/>
    <col min="4" max="4" width="14.7109375" style="0" customWidth="1"/>
    <col min="5" max="5" width="9.7109375" style="0" customWidth="1"/>
    <col min="6" max="6" width="21.7109375" style="0" customWidth="1"/>
    <col min="7" max="7" width="11.421875" style="0" customWidth="1"/>
    <col min="8" max="8" width="11.28125" style="0" customWidth="1"/>
    <col min="9" max="9" width="6.00390625" style="0" customWidth="1"/>
    <col min="10" max="10" width="11.140625" style="0" customWidth="1"/>
    <col min="11" max="11" width="7.140625" style="0" customWidth="1"/>
    <col min="12" max="12" width="14.140625" style="0" customWidth="1"/>
    <col min="13" max="13" width="9.8515625" style="0" customWidth="1"/>
    <col min="15" max="15" width="4.421875" style="0" customWidth="1"/>
  </cols>
  <sheetData>
    <row r="1" ht="61.5">
      <c r="A1" s="23" t="s">
        <v>40</v>
      </c>
    </row>
    <row r="2" ht="46.5" customHeight="1">
      <c r="A2" s="9" t="s">
        <v>0</v>
      </c>
    </row>
    <row r="3" ht="46.5" customHeight="1">
      <c r="A3" s="26" t="s">
        <v>49</v>
      </c>
    </row>
    <row r="4" spans="1:3" ht="34.5" customHeight="1">
      <c r="A4" s="26" t="s">
        <v>48</v>
      </c>
      <c r="C4" s="23"/>
    </row>
    <row r="5" spans="1:3" ht="27.75" customHeight="1">
      <c r="A5" s="26" t="s">
        <v>50</v>
      </c>
      <c r="C5" s="23"/>
    </row>
    <row r="6" spans="1:3" ht="32.25" customHeight="1">
      <c r="A6" s="26" t="s">
        <v>45</v>
      </c>
      <c r="C6" s="23"/>
    </row>
    <row r="7" spans="1:3" ht="30" customHeight="1">
      <c r="A7" s="26" t="s">
        <v>43</v>
      </c>
      <c r="C7" s="23"/>
    </row>
    <row r="8" spans="1:3" ht="29.25" customHeight="1">
      <c r="A8" s="26" t="s">
        <v>44</v>
      </c>
      <c r="C8" s="23"/>
    </row>
    <row r="9" ht="22.5" customHeight="1">
      <c r="A9" s="27" t="s">
        <v>46</v>
      </c>
    </row>
    <row r="10" ht="28.5" customHeight="1">
      <c r="A10" s="26" t="s">
        <v>53</v>
      </c>
    </row>
    <row r="11" ht="31.5" customHeight="1">
      <c r="A11" s="26" t="s">
        <v>54</v>
      </c>
    </row>
    <row r="12" ht="22.5" customHeight="1">
      <c r="A12" s="39"/>
    </row>
    <row r="13" ht="30.75" customHeight="1"/>
    <row r="17" ht="3" customHeight="1"/>
    <row r="18" ht="12.75" hidden="1"/>
    <row r="19" ht="30.75" customHeight="1" hidden="1"/>
    <row r="20" ht="32.25" customHeight="1" hidden="1"/>
    <row r="21" ht="20.25" customHeight="1" hidden="1">
      <c r="K21" s="10"/>
    </row>
    <row r="22" spans="1:16" ht="34.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13"/>
      <c r="K22" s="13"/>
      <c r="L22" s="13"/>
      <c r="M22" s="13"/>
      <c r="N22" s="13"/>
      <c r="O22" s="13"/>
      <c r="P22" s="13"/>
    </row>
    <row r="23" spans="1:16" ht="34.5">
      <c r="A23" s="1" t="s">
        <v>25</v>
      </c>
      <c r="B23" s="2"/>
      <c r="C23" s="2"/>
      <c r="D23" s="2"/>
      <c r="E23" s="2"/>
      <c r="F23" s="2"/>
      <c r="G23" s="35" t="s">
        <v>67</v>
      </c>
      <c r="H23" s="1" t="s">
        <v>12</v>
      </c>
      <c r="I23" s="14"/>
      <c r="J23" s="13"/>
      <c r="K23" s="13"/>
      <c r="L23" s="13"/>
      <c r="M23" s="13"/>
      <c r="N23" s="13"/>
      <c r="O23" s="13"/>
      <c r="P23" s="13"/>
    </row>
    <row r="24" spans="1:17" ht="34.5">
      <c r="A24" s="18" t="s">
        <v>67</v>
      </c>
      <c r="B24" s="1" t="s">
        <v>26</v>
      </c>
      <c r="C24" s="1"/>
      <c r="D24" s="1"/>
      <c r="E24" s="1"/>
      <c r="F24" s="1"/>
      <c r="I24" s="1"/>
      <c r="J24" s="13"/>
      <c r="K24" s="13"/>
      <c r="L24" s="13"/>
      <c r="M24" s="13"/>
      <c r="N24" s="13"/>
      <c r="O24" s="1"/>
      <c r="P24" s="13"/>
      <c r="Q24" s="1"/>
    </row>
    <row r="25" spans="1:16" ht="31.5" customHeight="1">
      <c r="A25" s="11" t="e">
        <f>2*G23+A24</f>
        <v>#VALUE!</v>
      </c>
      <c r="B25" s="1" t="s">
        <v>2</v>
      </c>
      <c r="C25" s="13"/>
      <c r="G25" s="13"/>
      <c r="L25" s="13"/>
      <c r="M25" s="13"/>
      <c r="N25" s="13"/>
      <c r="O25" s="13"/>
      <c r="P25" s="13"/>
    </row>
    <row r="26" spans="1:16" ht="6" customHeight="1">
      <c r="A26" s="17"/>
      <c r="B26" s="13"/>
      <c r="C26" s="13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34.5">
      <c r="A27" s="1" t="s">
        <v>4</v>
      </c>
      <c r="B27" s="1"/>
      <c r="C27" s="1"/>
      <c r="D27" s="1"/>
      <c r="E27" s="13"/>
      <c r="F27" s="13"/>
      <c r="G27" s="18" t="s">
        <v>67</v>
      </c>
      <c r="H27" s="1" t="s">
        <v>3</v>
      </c>
      <c r="I27" s="13"/>
      <c r="J27" s="13"/>
      <c r="K27" s="13"/>
      <c r="L27" s="13"/>
      <c r="M27" s="13"/>
      <c r="N27" s="13"/>
      <c r="P27" s="13"/>
    </row>
    <row r="28" spans="1:16" ht="33" customHeight="1">
      <c r="A28" s="18" t="s">
        <v>67</v>
      </c>
      <c r="B28" s="1" t="s">
        <v>13</v>
      </c>
      <c r="C28" s="1"/>
      <c r="D28" s="13"/>
      <c r="F28" s="1" t="s">
        <v>14</v>
      </c>
      <c r="G28" s="1"/>
      <c r="H28" s="11" t="e">
        <f>+G27*A28</f>
        <v>#VALUE!</v>
      </c>
      <c r="I28" s="1" t="s">
        <v>5</v>
      </c>
      <c r="J28" s="1"/>
      <c r="M28" s="13"/>
      <c r="N28" s="13"/>
      <c r="O28" s="13"/>
      <c r="P28" s="13"/>
    </row>
    <row r="29" spans="1:16" ht="32.25" customHeight="1">
      <c r="A29" s="37" t="e">
        <f>+A25</f>
        <v>#VALUE!</v>
      </c>
      <c r="B29" s="1" t="s">
        <v>6</v>
      </c>
      <c r="C29" s="1"/>
      <c r="D29" s="1"/>
      <c r="E29" s="1"/>
      <c r="F29" s="13"/>
      <c r="G29" s="11" t="e">
        <f>+H28*60/A29</f>
        <v>#VALUE!</v>
      </c>
      <c r="H29" s="1" t="s">
        <v>7</v>
      </c>
      <c r="I29" s="1"/>
      <c r="J29" s="13"/>
      <c r="K29" s="13"/>
      <c r="L29" s="13"/>
      <c r="M29" s="13"/>
      <c r="N29" s="13"/>
      <c r="O29" s="13"/>
      <c r="P29" s="13"/>
    </row>
    <row r="30" spans="1:16" ht="9.75" customHeight="1">
      <c r="A30" s="13"/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34.5">
      <c r="A31" s="1" t="s">
        <v>8</v>
      </c>
      <c r="B31" s="13"/>
      <c r="C31" s="13"/>
      <c r="D31" s="13"/>
      <c r="E31" s="13"/>
      <c r="F31" s="13"/>
      <c r="G31" s="13"/>
      <c r="H31" s="13"/>
      <c r="I31" s="13"/>
      <c r="J31" s="13"/>
      <c r="K31" s="38" t="e">
        <f>1000/G29</f>
        <v>#VALUE!</v>
      </c>
      <c r="L31" s="1" t="s">
        <v>15</v>
      </c>
      <c r="M31" s="13"/>
      <c r="O31" s="13"/>
      <c r="P31" s="13"/>
    </row>
    <row r="32" spans="1:16" ht="30" customHeight="1">
      <c r="A32" s="1" t="s">
        <v>16</v>
      </c>
      <c r="B32" s="1"/>
      <c r="C32" s="1"/>
      <c r="D32" s="11"/>
      <c r="E32" s="1"/>
      <c r="F32" s="1"/>
      <c r="G32" s="15"/>
      <c r="H32" s="13"/>
      <c r="I32" s="13"/>
      <c r="J32" s="31" t="e">
        <f>+E33*P33/G29</f>
        <v>#VALUE!</v>
      </c>
      <c r="K32" s="1" t="s">
        <v>38</v>
      </c>
      <c r="L32" s="13"/>
      <c r="N32" s="13"/>
      <c r="O32" s="13"/>
      <c r="P32" s="13"/>
    </row>
    <row r="33" spans="1:17" ht="34.5">
      <c r="A33" s="1" t="s">
        <v>39</v>
      </c>
      <c r="B33" s="1"/>
      <c r="E33" s="18" t="s">
        <v>67</v>
      </c>
      <c r="F33" s="1" t="s">
        <v>66</v>
      </c>
      <c r="G33" s="1"/>
      <c r="H33" s="1"/>
      <c r="I33" s="1"/>
      <c r="P33" s="18" t="s">
        <v>67</v>
      </c>
      <c r="Q33" s="1" t="s">
        <v>17</v>
      </c>
    </row>
    <row r="34" spans="1:16" ht="9" customHeight="1">
      <c r="A34" s="1" t="s"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5.25">
      <c r="A35" s="1" t="s">
        <v>18</v>
      </c>
      <c r="B35" s="1"/>
      <c r="C35" s="10"/>
      <c r="D35" s="10"/>
      <c r="E35" s="10"/>
      <c r="F35" s="16"/>
      <c r="G35" s="1"/>
      <c r="H35" s="10"/>
      <c r="I35" s="10"/>
      <c r="J35" s="10"/>
      <c r="K35" s="1"/>
      <c r="L35" s="1"/>
      <c r="M35" s="1"/>
      <c r="N35" s="1"/>
      <c r="O35" s="1"/>
      <c r="P35" s="1"/>
    </row>
    <row r="36" spans="1:16" ht="34.5">
      <c r="A36" s="1" t="s">
        <v>19</v>
      </c>
      <c r="B36" s="1"/>
      <c r="C36" s="1"/>
      <c r="D36" s="1"/>
      <c r="E36" s="18" t="s">
        <v>67</v>
      </c>
      <c r="F36" s="1" t="s">
        <v>9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5">
      <c r="A37" s="1" t="s">
        <v>10</v>
      </c>
      <c r="B37" s="10"/>
      <c r="C37" s="10"/>
      <c r="D37" s="10"/>
      <c r="E37" s="10"/>
      <c r="F37" s="10"/>
      <c r="G37" s="10"/>
      <c r="L37" s="34" t="e">
        <f>+K31*E36</f>
        <v>#VALUE!</v>
      </c>
      <c r="M37" s="1" t="s">
        <v>11</v>
      </c>
      <c r="N37" s="10"/>
      <c r="P37" s="5"/>
    </row>
    <row r="38" spans="1:16" ht="34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4.5">
      <c r="A39" s="2" t="s">
        <v>20</v>
      </c>
      <c r="B39" s="2"/>
      <c r="C39" s="4"/>
      <c r="D39" s="19" t="e">
        <f>+L37</f>
        <v>#VALUE!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>
      <c r="A40" s="20" t="s">
        <v>23</v>
      </c>
      <c r="B40" s="20"/>
      <c r="D40" s="20">
        <v>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4" ht="20.25">
      <c r="A41" s="3" t="s">
        <v>22</v>
      </c>
      <c r="B41" s="4"/>
      <c r="D41" s="20">
        <v>5</v>
      </c>
      <c r="K41" s="6"/>
      <c r="L41" s="7"/>
      <c r="M41" s="8"/>
      <c r="N41" s="5"/>
    </row>
    <row r="42" spans="1:4" ht="20.25">
      <c r="A42" s="3" t="s">
        <v>21</v>
      </c>
      <c r="B42" s="4"/>
      <c r="C42" s="4"/>
      <c r="D42" s="20">
        <v>15</v>
      </c>
    </row>
    <row r="43" spans="1:11" ht="20.25">
      <c r="A43" s="4"/>
      <c r="B43" s="4"/>
      <c r="C43" s="4"/>
      <c r="D43" s="20"/>
      <c r="E43" s="4"/>
      <c r="F43" s="4"/>
      <c r="G43" s="4"/>
      <c r="H43" s="4"/>
      <c r="I43" s="4"/>
      <c r="J43" s="4"/>
      <c r="K43" s="4"/>
    </row>
    <row r="44" spans="1:1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53" spans="1:2" ht="18">
      <c r="A53" s="30" t="s">
        <v>55</v>
      </c>
      <c r="B53" s="29"/>
    </row>
    <row r="54" spans="1:2" ht="18">
      <c r="A54" s="30" t="s">
        <v>56</v>
      </c>
      <c r="B54" s="29"/>
    </row>
    <row r="55" ht="18">
      <c r="A55" s="30" t="s">
        <v>57</v>
      </c>
    </row>
    <row r="56" ht="18">
      <c r="A56" s="30" t="s">
        <v>58</v>
      </c>
    </row>
    <row r="57" ht="18">
      <c r="A57" s="30" t="s">
        <v>51</v>
      </c>
    </row>
    <row r="58" ht="18">
      <c r="A58" s="36"/>
    </row>
    <row r="59" ht="18">
      <c r="A59" s="30" t="s">
        <v>52</v>
      </c>
    </row>
    <row r="60" ht="18">
      <c r="A60" s="30" t="s">
        <v>59</v>
      </c>
    </row>
    <row r="61" spans="1:2" ht="42.75">
      <c r="A61" s="21" t="s">
        <v>27</v>
      </c>
      <c r="B61" s="28" t="s">
        <v>28</v>
      </c>
    </row>
    <row r="62" ht="24">
      <c r="B62" s="28" t="s">
        <v>29</v>
      </c>
    </row>
    <row r="63" ht="24">
      <c r="B63" s="28" t="s">
        <v>30</v>
      </c>
    </row>
    <row r="64" ht="24">
      <c r="B64" s="28" t="s">
        <v>31</v>
      </c>
    </row>
    <row r="65" ht="24">
      <c r="B65" s="28" t="s">
        <v>32</v>
      </c>
    </row>
    <row r="66" spans="2:14" ht="28.5" customHeight="1">
      <c r="B66" s="28" t="s">
        <v>33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23.25" customHeight="1">
      <c r="B67" s="28" t="s">
        <v>34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21.75" customHeight="1">
      <c r="B68" s="28" t="s">
        <v>60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27.75" customHeight="1">
      <c r="B69" s="28" t="s">
        <v>35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26.25" customHeight="1">
      <c r="B70" s="28" t="s">
        <v>36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ht="24.75" customHeight="1">
      <c r="B71" s="28" t="s">
        <v>37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24.75" customHeight="1">
      <c r="A72" s="39"/>
      <c r="B72" s="2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24.75" customHeight="1">
      <c r="B73" s="28" t="s">
        <v>47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24.75" customHeight="1">
      <c r="B74" s="28" t="s">
        <v>41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24.75" customHeight="1">
      <c r="B75" s="28" t="s">
        <v>42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4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303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9" customHeight="1">
      <c r="A78" s="3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3" ht="42.75">
      <c r="B79" s="28" t="s">
        <v>61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ht="29.25" customHeight="1">
      <c r="B80" s="28" t="s">
        <v>62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2" ht="12.75">
      <c r="M82" s="24"/>
    </row>
    <row r="83" spans="2:13" ht="42.75">
      <c r="B83" s="21"/>
      <c r="C83" s="21"/>
      <c r="D83" s="21"/>
      <c r="E83" s="21"/>
      <c r="F83" s="21"/>
      <c r="G83" s="21"/>
      <c r="M83" s="24"/>
    </row>
    <row r="84" spans="2:16" ht="4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2:16" ht="4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4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54.75">
      <c r="A87" s="25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4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4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4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4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4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4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4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4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4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</sheetData>
  <sheetProtection password="C973" sheet="1" objects="1" scenarios="1" selectLockedCell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owerPoint.Slide.8" shapeId="10621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48.75" customHeight="1">
      <c r="A1" s="32" t="s">
        <v>63</v>
      </c>
    </row>
    <row r="2" ht="27.75" customHeight="1">
      <c r="A2" s="33" t="s">
        <v>64</v>
      </c>
    </row>
    <row r="3" ht="27" customHeight="1">
      <c r="A3" s="4" t="s">
        <v>65</v>
      </c>
    </row>
  </sheetData>
  <sheetProtection password="C97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cf11</dc:creator>
  <cp:keywords/>
  <dc:description/>
  <cp:lastModifiedBy>Vijay</cp:lastModifiedBy>
  <dcterms:created xsi:type="dcterms:W3CDTF">2007-11-22T06:34:37Z</dcterms:created>
  <dcterms:modified xsi:type="dcterms:W3CDTF">2008-02-11T09:10:10Z</dcterms:modified>
  <cp:category/>
  <cp:version/>
  <cp:contentType/>
  <cp:contentStatus/>
</cp:coreProperties>
</file>